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0" documentId="8_{6EAF7DCC-21E7-F24F-8412-1F4DA18A6893}" xr6:coauthVersionLast="47" xr6:coauthVersionMax="47" xr10:uidLastSave="{00000000-0000-0000-0000-000000000000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V55" i="1"/>
  <c r="V56" i="1"/>
  <c r="V57" i="1"/>
  <c r="V58" i="1"/>
  <c r="V59" i="1"/>
  <c r="V60" i="1"/>
  <c r="V61" i="1"/>
  <c r="V62" i="1"/>
  <c r="V63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64" i="1"/>
  <c r="D65" i="1"/>
  <c r="N65" i="1"/>
  <c r="O65" i="1"/>
  <c r="Q65" i="1"/>
  <c r="P65" i="1"/>
  <c r="M65" i="1"/>
  <c r="L65" i="1"/>
  <c r="K65" i="1"/>
  <c r="J65" i="1"/>
  <c r="I65" i="1"/>
  <c r="H65" i="1"/>
  <c r="G65" i="1"/>
  <c r="F65" i="1"/>
  <c r="E65" i="1"/>
</calcChain>
</file>

<file path=xl/sharedStrings.xml><?xml version="1.0" encoding="utf-8"?>
<sst xmlns="http://schemas.openxmlformats.org/spreadsheetml/2006/main" count="117" uniqueCount="57">
  <si>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</si>
  <si>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</si>
  <si>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</si>
  <si>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</si>
  <si>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</si>
  <si>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</si>
  <si>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</si>
  <si>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</si>
  <si>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</si>
  <si>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</si>
  <si>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</si>
  <si>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</si>
  <si>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</si>
  <si>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</si>
  <si>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</si>
  <si>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</si>
  <si>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</si>
  <si>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</si>
  <si>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</si>
  <si>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</si>
  <si>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</si>
  <si>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</si>
  <si>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</si>
  <si>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</si>
  <si>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</si>
  <si>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RECEIPTS YEAR ENDING 31st MARCH 2025</t>
  </si>
  <si>
    <t>Opening balance 1st April 2024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</si>
  <si>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</si>
  <si>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</si>
  <si>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</si>
  <si>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</si>
  <si>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</si>
  <si>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</si>
  <si>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</si>
  <si>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</si>
  <si>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</si>
  <si>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</si>
  <si>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</si>
  <si>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</si>
  <si>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</si>
  <si>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</si>
  <si>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</si>
  <si>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</si>
  <si>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</si>
  <si>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</si>
  <si>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</si>
  <si>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</si>
  <si>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</si>
  <si>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</si>
  <si>
    <t xml:space="preserve">Precept </t>
  </si>
  <si>
    <t xml:space="preserve">Zurich Insurance </t>
  </si>
  <si>
    <t>Giro</t>
  </si>
  <si>
    <t xml:space="preserve">Transfer </t>
  </si>
  <si>
    <t>Cheque</t>
  </si>
  <si>
    <t xml:space="preserve">Zurich Insurance Claim </t>
  </si>
  <si>
    <t xml:space="preserve">Ashwell </t>
  </si>
  <si>
    <t>East Suffolk CILs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</si>
</sst>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195"/>
  <sheetViews>
    <sheetView tabSelected="1" topLeftCell="B1" workbookViewId="0">
      <selection activeCell="U73" sqref="U73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25</v>
      </c>
      <c r="E1" s="41"/>
      <c r="F1" s="41"/>
      <c r="G1" s="41"/>
      <c r="H1" s="4"/>
      <c r="I1" s="42" t="s">
        <v>39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26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27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5" si="0">SUM((V4)+SUM(D5:H5)-(SUM(I5:Q5)))</f>
        <v>33551.659999999996</v>
      </c>
    </row>
    <row r="6" spans="1:49" s="27" customFormat="1" x14ac:dyDescent="0.15">
      <c r="A6" s="20">
        <v>45754</v>
      </c>
      <c r="B6" s="21" t="s">
        <v>27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46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28</v>
      </c>
      <c r="C8" s="22" t="s">
        <v>51</v>
      </c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29</v>
      </c>
      <c r="C9" s="22" t="s">
        <v>51</v>
      </c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27</v>
      </c>
      <c r="C10" s="22" t="s">
        <v>21</v>
      </c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27</v>
      </c>
      <c r="C11" s="22" t="s">
        <v>21</v>
      </c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 t="s">
        <v>21</v>
      </c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30</v>
      </c>
      <c r="C13" s="22">
        <v>200119</v>
      </c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31</v>
      </c>
      <c r="C14" s="22">
        <v>200120</v>
      </c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32</v>
      </c>
      <c r="C15" s="22" t="s">
        <v>52</v>
      </c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33</v>
      </c>
      <c r="C16" s="22">
        <v>200116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34</v>
      </c>
      <c r="C17" s="22">
        <v>200117</v>
      </c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54</v>
      </c>
      <c r="P17" s="24"/>
      <c r="Q17" s="26"/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35</v>
      </c>
      <c r="C18" s="22" t="s">
        <v>53</v>
      </c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36</v>
      </c>
      <c r="C19" s="22">
        <v>100901</v>
      </c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395.94</v>
      </c>
      <c r="P19" s="24"/>
      <c r="Q19" s="26"/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 t="s">
        <v>51</v>
      </c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37</v>
      </c>
      <c r="C21" s="22">
        <v>200115</v>
      </c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27</v>
      </c>
      <c r="C22" s="22" t="s">
        <v>21</v>
      </c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27</v>
      </c>
      <c r="C23" s="22" t="s">
        <v>21</v>
      </c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 t="s">
        <v>21</v>
      </c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38</v>
      </c>
      <c r="C25" s="22">
        <v>100903</v>
      </c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276</v>
      </c>
      <c r="P25" s="24"/>
      <c r="Q25" s="26"/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>SUM((V25)+SUM(D26:H26)-(SUM(I26:Q26)))</f>
        <v>39398.549999999988</v>
      </c>
    </row>
    <row r="27" spans="1:22" s="27" customFormat="1" x14ac:dyDescent="0.15">
      <c r="A27" s="20">
        <v>45828</v>
      </c>
      <c r="B27" s="21" t="s">
        <v>42</v>
      </c>
      <c r="C27" s="22">
        <v>100902</v>
      </c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102.77</v>
      </c>
      <c r="P27" s="24"/>
      <c r="Q27" s="26"/>
      <c r="R27" s="23"/>
      <c r="S27" s="25"/>
      <c r="T27" s="24"/>
      <c r="U27" s="24"/>
      <c r="V27" s="19">
        <f t="shared" ref="V27:V64" si="1">SUM((V26)+SUM(D27:H27)-(SUM(I27:Q27)))</f>
        <v>39295.779999999992</v>
      </c>
    </row>
    <row r="28" spans="1:22" s="27" customFormat="1" x14ac:dyDescent="0.15">
      <c r="A28" s="20">
        <v>45831</v>
      </c>
      <c r="B28" s="21" t="s">
        <v>43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1"/>
        <v>39308.279999999992</v>
      </c>
    </row>
    <row r="29" spans="1:22" s="27" customFormat="1" x14ac:dyDescent="0.15">
      <c r="A29" s="20">
        <v>45831</v>
      </c>
      <c r="B29" s="21" t="s">
        <v>44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45</v>
      </c>
      <c r="C30" s="22">
        <v>100904</v>
      </c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27</v>
      </c>
      <c r="C31" s="22" t="s">
        <v>21</v>
      </c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27</v>
      </c>
      <c r="C32" s="22" t="s">
        <v>21</v>
      </c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22" s="27" customFormat="1" x14ac:dyDescent="0.15">
      <c r="A33" s="20">
        <v>45846</v>
      </c>
      <c r="B33" s="21" t="s">
        <v>20</v>
      </c>
      <c r="C33" s="22" t="s">
        <v>21</v>
      </c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22" s="27" customFormat="1" x14ac:dyDescent="0.15">
      <c r="A34" s="20">
        <v>45845</v>
      </c>
      <c r="B34" s="21" t="s">
        <v>46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22" s="27" customFormat="1" x14ac:dyDescent="0.15">
      <c r="A35" s="20">
        <v>45868</v>
      </c>
      <c r="B35" s="21" t="s">
        <v>47</v>
      </c>
      <c r="C35" s="22">
        <v>100905</v>
      </c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22" s="27" customFormat="1" x14ac:dyDescent="0.15">
      <c r="A36" s="20">
        <v>45874</v>
      </c>
      <c r="B36" s="21" t="s">
        <v>27</v>
      </c>
      <c r="C36" s="22" t="s">
        <v>21</v>
      </c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22" s="27" customFormat="1" x14ac:dyDescent="0.15">
      <c r="A37" s="20">
        <v>45874</v>
      </c>
      <c r="B37" s="21" t="s">
        <v>27</v>
      </c>
      <c r="C37" s="22" t="s">
        <v>21</v>
      </c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22" s="27" customFormat="1" x14ac:dyDescent="0.15">
      <c r="A38" s="20">
        <v>45877</v>
      </c>
      <c r="B38" s="21" t="s">
        <v>20</v>
      </c>
      <c r="C38" s="22" t="s">
        <v>21</v>
      </c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22" s="27" customFormat="1" x14ac:dyDescent="0.15">
      <c r="A39" s="20">
        <v>45871</v>
      </c>
      <c r="B39" s="21" t="s">
        <v>37</v>
      </c>
      <c r="C39" s="22">
        <v>200115</v>
      </c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22" s="27" customFormat="1" x14ac:dyDescent="0.15">
      <c r="A40" s="20">
        <v>45884</v>
      </c>
      <c r="B40" s="21" t="s">
        <v>48</v>
      </c>
      <c r="C40" s="22" t="s">
        <v>52</v>
      </c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22" s="27" customFormat="1" x14ac:dyDescent="0.15">
      <c r="A41" s="20">
        <v>45905</v>
      </c>
      <c r="B41" s="21" t="s">
        <v>27</v>
      </c>
      <c r="C41" s="22" t="s">
        <v>21</v>
      </c>
      <c r="D41" s="23"/>
      <c r="E41" s="23"/>
      <c r="F41" s="24"/>
      <c r="G41" s="24"/>
      <c r="H41" s="25"/>
      <c r="I41" s="23"/>
      <c r="J41" s="24">
        <v>100</v>
      </c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37667.988999999994</v>
      </c>
    </row>
    <row r="42" spans="1:22" s="27" customFormat="1" x14ac:dyDescent="0.15">
      <c r="A42" s="20">
        <v>45905</v>
      </c>
      <c r="B42" s="21" t="s">
        <v>27</v>
      </c>
      <c r="C42" s="22" t="s">
        <v>21</v>
      </c>
      <c r="D42" s="23"/>
      <c r="E42" s="23"/>
      <c r="F42" s="24"/>
      <c r="G42" s="24"/>
      <c r="H42" s="25"/>
      <c r="I42" s="23">
        <v>300</v>
      </c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37367.988999999994</v>
      </c>
    </row>
    <row r="43" spans="1:22" s="27" customFormat="1" x14ac:dyDescent="0.15">
      <c r="A43" s="20">
        <v>45908</v>
      </c>
      <c r="B43" s="21" t="s">
        <v>20</v>
      </c>
      <c r="C43" s="22" t="s">
        <v>21</v>
      </c>
      <c r="D43" s="23"/>
      <c r="E43" s="23"/>
      <c r="F43" s="24"/>
      <c r="G43" s="24"/>
      <c r="H43" s="25"/>
      <c r="I43" s="23"/>
      <c r="J43" s="24"/>
      <c r="K43" s="24"/>
      <c r="L43" s="24"/>
      <c r="M43" s="24">
        <v>284.52999999999997</v>
      </c>
      <c r="N43" s="24"/>
      <c r="O43" s="24"/>
      <c r="P43" s="24"/>
      <c r="Q43" s="26"/>
      <c r="R43" s="23"/>
      <c r="S43" s="25"/>
      <c r="T43" s="24"/>
      <c r="U43" s="24"/>
      <c r="V43" s="19">
        <f t="shared" si="1"/>
        <v>37083.458999999995</v>
      </c>
    </row>
    <row r="44" spans="1:22" s="27" customFormat="1" x14ac:dyDescent="0.15">
      <c r="A44" s="20">
        <v>45908</v>
      </c>
      <c r="B44" s="21" t="s">
        <v>5</v>
      </c>
      <c r="C44" s="22" t="s">
        <v>51</v>
      </c>
      <c r="D44" s="23"/>
      <c r="E44" s="23"/>
      <c r="F44" s="24">
        <v>120.79</v>
      </c>
      <c r="G44" s="24"/>
      <c r="H44" s="25"/>
      <c r="I44" s="23"/>
      <c r="J44" s="24"/>
      <c r="K44" s="24"/>
      <c r="L44" s="24"/>
      <c r="M44" s="24"/>
      <c r="N44" s="24"/>
      <c r="O44" s="24"/>
      <c r="P44" s="24"/>
      <c r="Q44" s="26"/>
      <c r="R44" s="23"/>
      <c r="S44" s="25"/>
      <c r="T44" s="24"/>
      <c r="U44" s="24"/>
      <c r="V44" s="19">
        <f t="shared" si="1"/>
        <v>37204.248999999996</v>
      </c>
    </row>
    <row r="45" spans="1:22" s="27" customFormat="1" x14ac:dyDescent="0.15">
      <c r="A45" s="20">
        <v>45930</v>
      </c>
      <c r="B45" s="21" t="s">
        <v>49</v>
      </c>
      <c r="C45" s="22" t="s">
        <v>51</v>
      </c>
      <c r="D45" s="23">
        <v>8576</v>
      </c>
      <c r="E45" s="23"/>
      <c r="F45" s="24"/>
      <c r="G45" s="24"/>
      <c r="H45" s="25"/>
      <c r="I45" s="23"/>
      <c r="J45" s="24"/>
      <c r="K45" s="24"/>
      <c r="L45" s="24"/>
      <c r="M45" s="24"/>
      <c r="N45" s="24"/>
      <c r="O45" s="24"/>
      <c r="P45" s="24"/>
      <c r="Q45" s="26"/>
      <c r="R45" s="23"/>
      <c r="S45" s="25"/>
      <c r="T45" s="24"/>
      <c r="U45" s="24"/>
      <c r="V45" s="19">
        <f t="shared" si="1"/>
        <v>45780.248999999996</v>
      </c>
    </row>
    <row r="46" spans="1:22" s="27" customFormat="1" x14ac:dyDescent="0.15">
      <c r="A46" s="20">
        <v>45936</v>
      </c>
      <c r="B46" s="21" t="s">
        <v>27</v>
      </c>
      <c r="C46" s="22" t="s">
        <v>21</v>
      </c>
      <c r="D46" s="23"/>
      <c r="E46" s="23"/>
      <c r="F46" s="24"/>
      <c r="G46" s="24"/>
      <c r="H46" s="25"/>
      <c r="I46" s="23"/>
      <c r="J46" s="24">
        <v>100</v>
      </c>
      <c r="K46" s="24"/>
      <c r="L46" s="24"/>
      <c r="M46" s="24"/>
      <c r="N46" s="24"/>
      <c r="O46" s="24"/>
      <c r="P46" s="24"/>
      <c r="Q46" s="26"/>
      <c r="R46" s="23"/>
      <c r="S46" s="25"/>
      <c r="T46" s="24"/>
      <c r="U46" s="24"/>
      <c r="V46" s="19">
        <f t="shared" si="1"/>
        <v>45680.248999999996</v>
      </c>
    </row>
    <row r="47" spans="1:22" s="27" customFormat="1" x14ac:dyDescent="0.15">
      <c r="A47" s="20">
        <v>45936</v>
      </c>
      <c r="B47" s="21" t="s">
        <v>27</v>
      </c>
      <c r="C47" s="22" t="s">
        <v>21</v>
      </c>
      <c r="D47" s="23"/>
      <c r="E47" s="23"/>
      <c r="F47" s="24"/>
      <c r="G47" s="24"/>
      <c r="H47" s="25"/>
      <c r="I47" s="23">
        <v>300</v>
      </c>
      <c r="J47" s="24"/>
      <c r="K47" s="24"/>
      <c r="L47" s="24"/>
      <c r="M47" s="24"/>
      <c r="N47" s="24"/>
      <c r="O47" s="24"/>
      <c r="P47" s="24"/>
      <c r="Q47" s="26"/>
      <c r="R47" s="23"/>
      <c r="S47" s="25"/>
      <c r="T47" s="24"/>
      <c r="U47" s="24"/>
      <c r="V47" s="19">
        <f t="shared" si="1"/>
        <v>45380.248999999996</v>
      </c>
    </row>
    <row r="48" spans="1:22" s="27" customFormat="1" x14ac:dyDescent="0.15">
      <c r="A48" s="20">
        <v>45938</v>
      </c>
      <c r="B48" s="21" t="s">
        <v>20</v>
      </c>
      <c r="C48" s="22" t="s">
        <v>21</v>
      </c>
      <c r="D48" s="23"/>
      <c r="E48" s="23"/>
      <c r="F48" s="24"/>
      <c r="G48" s="24"/>
      <c r="H48" s="25"/>
      <c r="I48" s="23"/>
      <c r="J48" s="24"/>
      <c r="K48" s="24"/>
      <c r="L48" s="24"/>
      <c r="M48" s="24">
        <v>284.52999999999997</v>
      </c>
      <c r="N48" s="24"/>
      <c r="O48" s="24"/>
      <c r="P48" s="24"/>
      <c r="Q48" s="26"/>
      <c r="R48" s="23"/>
      <c r="S48" s="25"/>
      <c r="T48" s="24"/>
      <c r="U48" s="24"/>
      <c r="V48" s="19">
        <f t="shared" si="1"/>
        <v>45095.718999999997</v>
      </c>
    </row>
    <row r="49" spans="1:22" s="27" customFormat="1" x14ac:dyDescent="0.15">
      <c r="A49" s="20">
        <v>45953</v>
      </c>
      <c r="B49" s="21" t="s">
        <v>50</v>
      </c>
      <c r="C49" s="22">
        <v>100061</v>
      </c>
      <c r="D49" s="23"/>
      <c r="E49" s="23"/>
      <c r="F49" s="24"/>
      <c r="G49" s="24"/>
      <c r="H49" s="25"/>
      <c r="I49" s="23"/>
      <c r="J49" s="24"/>
      <c r="K49" s="24"/>
      <c r="L49" s="24"/>
      <c r="M49" s="24"/>
      <c r="N49" s="24"/>
      <c r="O49" s="24"/>
      <c r="P49" s="24">
        <v>363</v>
      </c>
      <c r="Q49" s="26"/>
      <c r="R49" s="23"/>
      <c r="S49" s="25"/>
      <c r="T49" s="24"/>
      <c r="U49" s="24"/>
      <c r="V49" s="19">
        <f t="shared" si="1"/>
        <v>44732.718999999997</v>
      </c>
    </row>
    <row r="50" spans="1:22" s="27" customFormat="1" ht="15.75" customHeight="1" x14ac:dyDescent="0.15">
      <c r="A50" s="20">
        <v>45957</v>
      </c>
      <c r="B50" s="21" t="s">
        <v>54</v>
      </c>
      <c r="C50" s="22" t="s">
        <v>52</v>
      </c>
      <c r="D50" s="23"/>
      <c r="E50" s="23">
        <v>1515.24</v>
      </c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6"/>
      <c r="R50" s="23"/>
      <c r="S50" s="25"/>
      <c r="T50" s="24"/>
      <c r="U50" s="24"/>
      <c r="V50" s="19">
        <f t="shared" si="1"/>
        <v>46247.958999999995</v>
      </c>
    </row>
    <row r="51" spans="1:22" s="27" customFormat="1" ht="15.75" customHeight="1" x14ac:dyDescent="0.15">
      <c r="A51" s="20">
        <v>45958</v>
      </c>
      <c r="B51" s="21" t="s">
        <v>56</v>
      </c>
      <c r="C51" s="22" t="s">
        <v>52</v>
      </c>
      <c r="D51" s="23"/>
      <c r="E51" s="23">
        <v>573.47</v>
      </c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6"/>
      <c r="R51" s="23"/>
      <c r="S51" s="25"/>
      <c r="T51" s="24"/>
      <c r="U51" s="24"/>
      <c r="V51" s="19">
        <f t="shared" si="1"/>
        <v>46821.428999999996</v>
      </c>
    </row>
    <row r="52" spans="1:22" s="27" customFormat="1" ht="15.75" customHeight="1" x14ac:dyDescent="0.15">
      <c r="A52" s="20">
        <v>45958</v>
      </c>
      <c r="B52" s="21" t="s">
        <v>37</v>
      </c>
      <c r="C52" s="22">
        <v>100062</v>
      </c>
      <c r="D52" s="23"/>
      <c r="E52" s="23"/>
      <c r="F52" s="24"/>
      <c r="G52" s="24"/>
      <c r="H52" s="25"/>
      <c r="I52" s="23"/>
      <c r="J52" s="24"/>
      <c r="K52" s="24"/>
      <c r="L52" s="24"/>
      <c r="M52" s="24"/>
      <c r="N52" s="24"/>
      <c r="O52" s="24">
        <v>170.6</v>
      </c>
      <c r="P52" s="24"/>
      <c r="Q52" s="26"/>
      <c r="R52" s="23"/>
      <c r="S52" s="25"/>
      <c r="T52" s="24"/>
      <c r="U52" s="24"/>
      <c r="V52" s="19">
        <f t="shared" si="1"/>
        <v>46650.828999999998</v>
      </c>
    </row>
    <row r="53" spans="1:22" s="27" customFormat="1" ht="12.75" customHeight="1" x14ac:dyDescent="0.15">
      <c r="A53" s="20">
        <v>45961</v>
      </c>
      <c r="B53" s="21" t="s">
        <v>55</v>
      </c>
      <c r="C53" s="22">
        <v>100063</v>
      </c>
      <c r="D53" s="23"/>
      <c r="E53" s="23"/>
      <c r="F53" s="24"/>
      <c r="G53" s="24"/>
      <c r="H53" s="25"/>
      <c r="I53" s="23"/>
      <c r="J53" s="24"/>
      <c r="K53" s="24"/>
      <c r="L53" s="24"/>
      <c r="M53" s="24"/>
      <c r="N53" s="24"/>
      <c r="O53" s="24">
        <v>200</v>
      </c>
      <c r="P53" s="24"/>
      <c r="Q53" s="26"/>
      <c r="R53" s="23"/>
      <c r="S53" s="25"/>
      <c r="T53" s="24">
        <v>2890.34</v>
      </c>
      <c r="U53" s="24">
        <v>43560.49</v>
      </c>
      <c r="V53" s="19">
        <f t="shared" si="1"/>
        <v>46450.828999999998</v>
      </c>
    </row>
    <row r="54" spans="1:22" s="27" customFormat="1" ht="12.75" customHeight="1" x14ac:dyDescent="0.15">
      <c r="A54" s="20">
        <v>45967</v>
      </c>
      <c r="B54" s="21" t="s">
        <v>27</v>
      </c>
      <c r="C54" s="22" t="s">
        <v>21</v>
      </c>
      <c r="D54" s="23"/>
      <c r="E54" s="23"/>
      <c r="F54" s="24"/>
      <c r="G54" s="24"/>
      <c r="H54" s="25"/>
      <c r="I54" s="23"/>
      <c r="J54" s="24">
        <v>100</v>
      </c>
      <c r="K54" s="24"/>
      <c r="L54" s="24"/>
      <c r="M54" s="24"/>
      <c r="N54" s="24"/>
      <c r="O54" s="24"/>
      <c r="P54" s="24"/>
      <c r="Q54" s="26"/>
      <c r="R54" s="23"/>
      <c r="S54" s="25"/>
      <c r="T54" s="24"/>
      <c r="U54" s="24"/>
      <c r="V54" s="19">
        <f t="shared" si="1"/>
        <v>46350.828999999998</v>
      </c>
    </row>
    <row r="55" spans="1:22" s="27" customFormat="1" ht="12.75" customHeight="1" x14ac:dyDescent="0.15">
      <c r="A55" s="20">
        <v>45967</v>
      </c>
      <c r="B55" s="21" t="s">
        <v>27</v>
      </c>
      <c r="C55" s="22" t="s">
        <v>21</v>
      </c>
      <c r="D55" s="23"/>
      <c r="E55" s="23"/>
      <c r="F55" s="24"/>
      <c r="G55" s="24"/>
      <c r="H55" s="25"/>
      <c r="I55" s="23">
        <v>300</v>
      </c>
      <c r="J55" s="24"/>
      <c r="K55" s="24"/>
      <c r="L55" s="24"/>
      <c r="M55" s="24">
        <v>284.52999999999997</v>
      </c>
      <c r="N55" s="24"/>
      <c r="O55" s="24"/>
      <c r="P55" s="24"/>
      <c r="Q55" s="26"/>
      <c r="R55" s="23"/>
      <c r="S55" s="25"/>
      <c r="T55" s="24"/>
      <c r="U55" s="24"/>
      <c r="V55" s="19">
        <f t="shared" si="1"/>
        <v>45766.298999999999</v>
      </c>
    </row>
    <row r="56" spans="1:22" s="27" customFormat="1" ht="12.75" customHeight="1" x14ac:dyDescent="0.15">
      <c r="A56" s="20">
        <v>45969</v>
      </c>
      <c r="B56" s="21" t="s">
        <v>20</v>
      </c>
      <c r="C56" s="22" t="s">
        <v>21</v>
      </c>
      <c r="D56" s="23"/>
      <c r="E56" s="23"/>
      <c r="F56" s="24"/>
      <c r="G56" s="24"/>
      <c r="H56" s="25"/>
      <c r="I56" s="23"/>
      <c r="J56" s="24"/>
      <c r="K56" s="24"/>
      <c r="L56" s="24"/>
      <c r="M56" s="24"/>
      <c r="N56" s="24"/>
      <c r="O56" s="24"/>
      <c r="P56" s="24">
        <v>1260</v>
      </c>
      <c r="Q56" s="26"/>
      <c r="R56" s="23"/>
      <c r="S56" s="25"/>
      <c r="T56" s="24">
        <v>1630.34</v>
      </c>
      <c r="U56" s="24">
        <v>42875.96</v>
      </c>
      <c r="V56" s="19">
        <f t="shared" si="1"/>
        <v>44506.298999999999</v>
      </c>
    </row>
    <row r="57" spans="1:22" s="27" customFormat="1" ht="12.75" customHeight="1" x14ac:dyDescent="0.15">
      <c r="A57" s="20">
        <v>45968</v>
      </c>
      <c r="B57" s="21" t="s">
        <v>27</v>
      </c>
      <c r="C57" s="22">
        <v>100065</v>
      </c>
      <c r="D57" s="23"/>
      <c r="E57" s="23"/>
      <c r="F57" s="24"/>
      <c r="G57" s="24"/>
      <c r="H57" s="25"/>
      <c r="I57" s="23"/>
      <c r="J57" s="24"/>
      <c r="K57" s="24"/>
      <c r="L57" s="24"/>
      <c r="M57" s="24"/>
      <c r="N57" s="24"/>
      <c r="O57" s="24"/>
      <c r="P57" s="24"/>
      <c r="Q57" s="26"/>
      <c r="R57" s="23"/>
      <c r="S57" s="25"/>
      <c r="T57" s="24"/>
      <c r="U57" s="24"/>
      <c r="V57" s="19">
        <f t="shared" si="1"/>
        <v>44506.298999999999</v>
      </c>
    </row>
    <row r="58" spans="1:22" s="27" customFormat="1" ht="12.75" customHeight="1" x14ac:dyDescent="0.15">
      <c r="A58" s="20"/>
      <c r="B58" s="21"/>
      <c r="C58" s="22"/>
      <c r="D58" s="23"/>
      <c r="E58" s="23"/>
      <c r="F58" s="24"/>
      <c r="G58" s="24"/>
      <c r="H58" s="25"/>
      <c r="I58" s="23"/>
      <c r="J58" s="24"/>
      <c r="K58" s="24"/>
      <c r="L58" s="24"/>
      <c r="M58" s="24"/>
      <c r="N58" s="24"/>
      <c r="O58" s="24"/>
      <c r="P58" s="24"/>
      <c r="Q58" s="26"/>
      <c r="R58" s="23"/>
      <c r="S58" s="25"/>
      <c r="T58" s="24"/>
      <c r="U58" s="24"/>
      <c r="V58" s="19">
        <f t="shared" si="1"/>
        <v>44506.298999999999</v>
      </c>
    </row>
    <row r="59" spans="1:22" s="27" customFormat="1" ht="12.75" customHeight="1" x14ac:dyDescent="0.15">
      <c r="A59" s="20"/>
      <c r="B59" s="21"/>
      <c r="C59" s="22"/>
      <c r="D59" s="23"/>
      <c r="E59" s="23"/>
      <c r="F59" s="24"/>
      <c r="G59" s="24"/>
      <c r="H59" s="25"/>
      <c r="I59" s="23"/>
      <c r="J59" s="24"/>
      <c r="K59" s="24"/>
      <c r="L59" s="24"/>
      <c r="M59" s="24"/>
      <c r="N59" s="24"/>
      <c r="O59" s="24"/>
      <c r="P59" s="24"/>
      <c r="Q59" s="26"/>
      <c r="R59" s="23"/>
      <c r="S59" s="25"/>
      <c r="T59" s="24"/>
      <c r="U59" s="24"/>
      <c r="V59" s="19">
        <f t="shared" si="1"/>
        <v>44506.298999999999</v>
      </c>
    </row>
    <row r="60" spans="1:22" s="27" customFormat="1" ht="12.75" customHeight="1" x14ac:dyDescent="0.15">
      <c r="A60" s="20"/>
      <c r="B60" s="21"/>
      <c r="C60" s="22"/>
      <c r="D60" s="23"/>
      <c r="E60" s="23"/>
      <c r="F60" s="24"/>
      <c r="G60" s="24"/>
      <c r="H60" s="25"/>
      <c r="I60" s="23"/>
      <c r="J60" s="24"/>
      <c r="K60" s="24"/>
      <c r="L60" s="24"/>
      <c r="M60" s="24"/>
      <c r="N60" s="24"/>
      <c r="O60" s="24"/>
      <c r="P60" s="24"/>
      <c r="Q60" s="26"/>
      <c r="R60" s="23"/>
      <c r="S60" s="25"/>
      <c r="T60" s="24"/>
      <c r="U60" s="24"/>
      <c r="V60" s="19">
        <f t="shared" si="1"/>
        <v>44506.298999999999</v>
      </c>
    </row>
    <row r="61" spans="1:22" s="27" customFormat="1" ht="14.25" customHeight="1" x14ac:dyDescent="0.15">
      <c r="A61" s="20"/>
      <c r="B61" s="21"/>
      <c r="C61" s="22"/>
      <c r="D61" s="23"/>
      <c r="E61" s="23"/>
      <c r="F61" s="24"/>
      <c r="G61" s="24"/>
      <c r="H61" s="25"/>
      <c r="I61" s="23"/>
      <c r="J61" s="24"/>
      <c r="K61" s="24"/>
      <c r="L61" s="24"/>
      <c r="M61" s="24"/>
      <c r="N61" s="24"/>
      <c r="O61" s="24"/>
      <c r="P61" s="24"/>
      <c r="Q61" s="26"/>
      <c r="R61" s="23"/>
      <c r="S61" s="25"/>
      <c r="T61" s="24"/>
      <c r="U61" s="24"/>
      <c r="V61" s="19">
        <f t="shared" si="1"/>
        <v>44506.298999999999</v>
      </c>
    </row>
    <row r="62" spans="1:22" s="27" customFormat="1" ht="12.75" customHeight="1" x14ac:dyDescent="0.15">
      <c r="A62" s="20"/>
      <c r="B62" s="21"/>
      <c r="C62" s="22"/>
      <c r="D62" s="23"/>
      <c r="E62" s="23"/>
      <c r="F62" s="24"/>
      <c r="G62" s="24"/>
      <c r="H62" s="25"/>
      <c r="I62" s="23"/>
      <c r="J62" s="24"/>
      <c r="K62" s="24"/>
      <c r="L62" s="24"/>
      <c r="M62" s="24"/>
      <c r="N62" s="24"/>
      <c r="O62" s="24"/>
      <c r="P62" s="24"/>
      <c r="Q62" s="26"/>
      <c r="R62" s="23"/>
      <c r="S62" s="25"/>
      <c r="T62" s="24"/>
      <c r="U62" s="24"/>
      <c r="V62" s="19">
        <f t="shared" si="1"/>
        <v>44506.298999999999</v>
      </c>
    </row>
    <row r="63" spans="1:22" s="27" customFormat="1" x14ac:dyDescent="0.15">
      <c r="A63" s="20"/>
      <c r="B63" s="21"/>
      <c r="C63" s="22"/>
      <c r="D63" s="23"/>
      <c r="E63" s="23"/>
      <c r="F63" s="24"/>
      <c r="G63" s="24"/>
      <c r="H63" s="25"/>
      <c r="I63" s="23"/>
      <c r="J63" s="24"/>
      <c r="K63" s="24"/>
      <c r="L63" s="24"/>
      <c r="M63" s="24"/>
      <c r="N63" s="24"/>
      <c r="O63" s="24"/>
      <c r="P63" s="24"/>
      <c r="Q63" s="26"/>
      <c r="R63" s="23"/>
      <c r="S63" s="25"/>
      <c r="T63" s="24"/>
      <c r="U63" s="24"/>
      <c r="V63" s="19">
        <f t="shared" si="1"/>
        <v>44506.298999999999</v>
      </c>
    </row>
    <row r="64" spans="1:22" s="6" customFormat="1" x14ac:dyDescent="0.15">
      <c r="A64" s="20"/>
      <c r="B64" s="21"/>
      <c r="C64" s="2"/>
      <c r="D64" s="23"/>
      <c r="E64" s="23"/>
      <c r="F64" s="24"/>
      <c r="G64" s="24"/>
      <c r="H64" s="25"/>
      <c r="I64" s="23"/>
      <c r="J64" s="24"/>
      <c r="K64" s="24"/>
      <c r="L64" s="24"/>
      <c r="M64" s="24"/>
      <c r="N64" s="24"/>
      <c r="O64" s="24"/>
      <c r="P64" s="24"/>
      <c r="Q64" s="26"/>
      <c r="R64" s="23"/>
      <c r="S64" s="25"/>
      <c r="T64" s="24"/>
      <c r="U64" s="24"/>
      <c r="V64" s="19">
        <f t="shared" si="1"/>
        <v>44506.298999999999</v>
      </c>
    </row>
    <row r="65" spans="1:49" s="28" customFormat="1" x14ac:dyDescent="0.15">
      <c r="A65" s="20"/>
      <c r="B65" s="29" t="s">
        <v>23</v>
      </c>
      <c r="C65" s="30"/>
      <c r="D65" s="31">
        <f>SUM(D4:D64)</f>
        <v>17152</v>
      </c>
      <c r="E65" s="31">
        <f>SUM(E4:E64)</f>
        <v>3756.08</v>
      </c>
      <c r="F65" s="31">
        <f>SUM(F4:F64)</f>
        <v>279.63</v>
      </c>
      <c r="G65" s="31">
        <f>SUM(G4:G64)</f>
        <v>300</v>
      </c>
      <c r="H65" s="31">
        <f>SUM(H4:H64)</f>
        <v>0</v>
      </c>
      <c r="I65" s="31">
        <f>SUM(I4:I64)</f>
        <v>2400</v>
      </c>
      <c r="J65" s="31">
        <f>SUM(J4:J64)</f>
        <v>800</v>
      </c>
      <c r="K65" s="31">
        <f>SUM(K4:K64)</f>
        <v>0</v>
      </c>
      <c r="L65" s="31">
        <f>SUM(L4:L64)</f>
        <v>1500</v>
      </c>
      <c r="M65" s="31">
        <f>SUM(M4:M64)</f>
        <v>2629.0409999999993</v>
      </c>
      <c r="N65" s="31">
        <f>SUM(N4:N64)</f>
        <v>0</v>
      </c>
      <c r="O65" s="31">
        <f>SUM(O4:O64)</f>
        <v>2165.5600000000004</v>
      </c>
      <c r="P65" s="31">
        <f>SUM(P4:P64)</f>
        <v>1623</v>
      </c>
      <c r="Q65" s="23">
        <f>SUM(Q4:Q64)</f>
        <v>0</v>
      </c>
      <c r="R65" s="23"/>
      <c r="S65" s="25"/>
      <c r="T65" s="24"/>
      <c r="U65" s="24"/>
      <c r="V65" s="19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49" s="7" customFormat="1" x14ac:dyDescent="0.15">
      <c r="A66" s="1"/>
      <c r="B66" s="1"/>
      <c r="C66" s="2"/>
      <c r="D66" s="43" t="s">
        <v>41</v>
      </c>
      <c r="E66" s="43"/>
      <c r="F66" s="43"/>
      <c r="G66" s="43"/>
      <c r="H66" s="32" t="s">
        <v>24</v>
      </c>
      <c r="I66" s="44" t="s">
        <v>40</v>
      </c>
      <c r="J66" s="44"/>
      <c r="K66" s="44"/>
      <c r="L66" s="44"/>
      <c r="M66" s="44"/>
      <c r="N66" s="44"/>
      <c r="O66" s="44"/>
      <c r="P66" s="44"/>
      <c r="Q66" s="44"/>
      <c r="R66" s="3"/>
      <c r="S66" s="4"/>
      <c r="T66" s="5"/>
      <c r="U66" s="1"/>
      <c r="V66" s="1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1:49" s="37" customFormat="1" x14ac:dyDescent="0.15">
      <c r="A67" s="33"/>
      <c r="B67" s="34"/>
      <c r="C67" s="33"/>
      <c r="D67" s="35"/>
      <c r="E67" s="35"/>
      <c r="F67" s="35"/>
      <c r="G67" s="35"/>
      <c r="H67" s="35"/>
      <c r="I67" s="45"/>
      <c r="J67" s="45"/>
      <c r="K67" s="45"/>
      <c r="L67" s="45"/>
      <c r="M67" s="45"/>
      <c r="N67" s="35"/>
      <c r="O67" s="35"/>
      <c r="P67" s="35"/>
      <c r="Q67" s="36"/>
      <c r="R67" s="35"/>
      <c r="S67" s="35"/>
      <c r="T67" s="35"/>
      <c r="U67" s="35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49" x14ac:dyDescent="0.15">
      <c r="A68" s="33"/>
      <c r="C68" s="33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5"/>
      <c r="S68" s="35"/>
      <c r="T68" s="35"/>
      <c r="U68" s="35"/>
    </row>
    <row r="69" spans="1:49" x14ac:dyDescent="0.15">
      <c r="A69" s="33"/>
      <c r="C69" s="3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35"/>
      <c r="S69" s="35"/>
      <c r="T69" s="35"/>
      <c r="U69" s="35"/>
    </row>
    <row r="70" spans="1:49" x14ac:dyDescent="0.15">
      <c r="A70" s="33"/>
      <c r="C70" s="33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5"/>
      <c r="S70" s="35"/>
      <c r="T70" s="35"/>
      <c r="U70" s="35"/>
    </row>
    <row r="71" spans="1:49" x14ac:dyDescent="0.15">
      <c r="A71" s="33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5"/>
      <c r="S71" s="35"/>
      <c r="T71" s="35"/>
      <c r="U71" s="35"/>
    </row>
    <row r="72" spans="1:49" x14ac:dyDescent="0.15">
      <c r="A72" s="33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5"/>
      <c r="S72" s="35"/>
      <c r="T72" s="35"/>
      <c r="U72" s="35"/>
    </row>
    <row r="73" spans="1:49" x14ac:dyDescent="0.15">
      <c r="A73" s="33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5"/>
      <c r="S73" s="35"/>
      <c r="T73" s="35"/>
      <c r="U73" s="35"/>
    </row>
    <row r="74" spans="1:49" x14ac:dyDescent="0.15">
      <c r="A74" s="33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5"/>
      <c r="S74" s="35"/>
      <c r="T74" s="35"/>
      <c r="U74" s="35"/>
    </row>
    <row r="75" spans="1:49" x14ac:dyDescent="0.15">
      <c r="A75" s="33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5"/>
      <c r="S75" s="35"/>
      <c r="T75" s="35"/>
      <c r="U75" s="35"/>
    </row>
    <row r="76" spans="1:49" x14ac:dyDescent="0.15">
      <c r="A76" s="33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5"/>
      <c r="S76" s="35"/>
      <c r="T76" s="35"/>
      <c r="U76" s="35"/>
    </row>
    <row r="77" spans="1:49" x14ac:dyDescent="0.15">
      <c r="A77" s="33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  <c r="S77" s="35"/>
      <c r="T77" s="35"/>
      <c r="U77" s="35"/>
    </row>
    <row r="78" spans="1:49" x14ac:dyDescent="0.15">
      <c r="A78" s="33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6"/>
      <c r="R78" s="35"/>
      <c r="S78" s="35"/>
      <c r="T78" s="35"/>
      <c r="U78" s="35"/>
    </row>
    <row r="79" spans="1:49" x14ac:dyDescent="0.15">
      <c r="A79" s="33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</row>
    <row r="80" spans="1:49" x14ac:dyDescent="0.15">
      <c r="A80" s="33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</row>
    <row r="81" spans="1:21" x14ac:dyDescent="0.15">
      <c r="A81" s="33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</row>
    <row r="82" spans="1:21" x14ac:dyDescent="0.15">
      <c r="A82" s="33"/>
      <c r="C82" s="3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</row>
    <row r="83" spans="1:21" x14ac:dyDescent="0.15">
      <c r="A83" s="33"/>
      <c r="C83" s="33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</row>
    <row r="84" spans="1:21" x14ac:dyDescent="0.15">
      <c r="A84" s="33"/>
      <c r="C84" s="33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</row>
    <row r="85" spans="1:21" x14ac:dyDescent="0.15">
      <c r="A85" s="33"/>
      <c r="C85" s="33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5"/>
      <c r="S85" s="35"/>
      <c r="T85" s="35"/>
      <c r="U85" s="35"/>
    </row>
    <row r="86" spans="1:21" x14ac:dyDescent="0.15">
      <c r="A86" s="33"/>
      <c r="C86" s="33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35"/>
      <c r="S86" s="35"/>
      <c r="T86" s="35"/>
      <c r="U86" s="35"/>
    </row>
    <row r="87" spans="1:21" x14ac:dyDescent="0.15">
      <c r="A87" s="33"/>
      <c r="C87" s="3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  <c r="S87" s="35"/>
      <c r="T87" s="35"/>
      <c r="U87" s="35"/>
    </row>
    <row r="88" spans="1:21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21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21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21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21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21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21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21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21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  <row r="175" spans="1:21" x14ac:dyDescent="0.15">
      <c r="A175" s="33"/>
      <c r="C175" s="33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5"/>
      <c r="S175" s="35"/>
      <c r="T175" s="35"/>
      <c r="U175" s="35"/>
    </row>
    <row r="176" spans="1:21" x14ac:dyDescent="0.15">
      <c r="A176" s="33"/>
      <c r="C176" s="33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6"/>
      <c r="R176" s="35"/>
      <c r="S176" s="35"/>
      <c r="T176" s="35"/>
      <c r="U176" s="35"/>
    </row>
    <row r="177" spans="1:21" x14ac:dyDescent="0.15">
      <c r="A177" s="33"/>
      <c r="C177" s="33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5"/>
      <c r="S177" s="35"/>
      <c r="T177" s="35"/>
      <c r="U177" s="35"/>
    </row>
    <row r="178" spans="1:21" x14ac:dyDescent="0.15">
      <c r="A178" s="33"/>
      <c r="C178" s="33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5"/>
      <c r="S178" s="35"/>
      <c r="T178" s="35"/>
      <c r="U178" s="35"/>
    </row>
    <row r="179" spans="1:21" x14ac:dyDescent="0.15">
      <c r="A179" s="33"/>
      <c r="C179" s="33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6"/>
      <c r="R179" s="35"/>
      <c r="S179" s="35"/>
      <c r="T179" s="35"/>
      <c r="U179" s="35"/>
    </row>
    <row r="180" spans="1:21" x14ac:dyDescent="0.15">
      <c r="A180" s="33"/>
      <c r="C180" s="33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  <c r="R180" s="35"/>
      <c r="S180" s="35"/>
      <c r="T180" s="35"/>
      <c r="U180" s="35"/>
    </row>
    <row r="181" spans="1:21" x14ac:dyDescent="0.15">
      <c r="A181" s="33"/>
      <c r="C181" s="33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5"/>
      <c r="S181" s="35"/>
      <c r="T181" s="35"/>
      <c r="U181" s="35"/>
    </row>
    <row r="182" spans="1:21" x14ac:dyDescent="0.15">
      <c r="A182" s="33"/>
      <c r="C182" s="33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  <c r="R182" s="35"/>
      <c r="S182" s="35"/>
      <c r="T182" s="35"/>
      <c r="U182" s="35"/>
    </row>
    <row r="183" spans="1:21" x14ac:dyDescent="0.15">
      <c r="A183" s="33"/>
      <c r="C183" s="33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5"/>
      <c r="S183" s="35"/>
      <c r="T183" s="35"/>
      <c r="U183" s="35"/>
    </row>
    <row r="184" spans="1:21" x14ac:dyDescent="0.15">
      <c r="A184" s="33"/>
      <c r="C184" s="33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5"/>
      <c r="S184" s="35"/>
      <c r="T184" s="35"/>
      <c r="U184" s="35"/>
    </row>
    <row r="185" spans="1:21" x14ac:dyDescent="0.15">
      <c r="A185" s="33"/>
      <c r="C185" s="33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5"/>
      <c r="S185" s="35"/>
      <c r="T185" s="35"/>
      <c r="U185" s="35"/>
    </row>
    <row r="186" spans="1:21" x14ac:dyDescent="0.15">
      <c r="A186" s="33"/>
      <c r="C186" s="33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  <c r="R186" s="35"/>
      <c r="S186" s="35"/>
      <c r="T186" s="35"/>
      <c r="U186" s="35"/>
    </row>
    <row r="187" spans="1:21" x14ac:dyDescent="0.15">
      <c r="A187" s="33"/>
      <c r="C187" s="33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5"/>
      <c r="S187" s="35"/>
      <c r="T187" s="35"/>
      <c r="U187" s="35"/>
    </row>
    <row r="188" spans="1:21" x14ac:dyDescent="0.15">
      <c r="A188" s="33"/>
      <c r="C188" s="33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  <c r="R188" s="35"/>
      <c r="S188" s="35"/>
      <c r="T188" s="35"/>
      <c r="U188" s="35"/>
    </row>
    <row r="189" spans="1:21" x14ac:dyDescent="0.15">
      <c r="A189" s="33"/>
      <c r="C189" s="33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5"/>
      <c r="S189" s="35"/>
      <c r="T189" s="35"/>
      <c r="U189" s="35"/>
    </row>
    <row r="190" spans="1:21" x14ac:dyDescent="0.15">
      <c r="A190" s="33"/>
      <c r="C190" s="33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  <c r="R190" s="35"/>
      <c r="S190" s="35"/>
      <c r="T190" s="35"/>
      <c r="U190" s="35"/>
    </row>
    <row r="191" spans="1:21" x14ac:dyDescent="0.15">
      <c r="A191" s="33"/>
      <c r="C191" s="33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5"/>
      <c r="S191" s="35"/>
      <c r="T191" s="35"/>
      <c r="U191" s="35"/>
    </row>
    <row r="192" spans="1:21" x14ac:dyDescent="0.15">
      <c r="A192" s="33"/>
      <c r="C192" s="33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6"/>
      <c r="R192" s="35"/>
      <c r="S192" s="35"/>
      <c r="T192" s="35"/>
      <c r="U192" s="35"/>
    </row>
    <row r="193" spans="1:21" x14ac:dyDescent="0.15">
      <c r="A193" s="33"/>
      <c r="C193" s="33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6"/>
      <c r="R193" s="35"/>
      <c r="S193" s="35"/>
      <c r="T193" s="35"/>
      <c r="U193" s="35"/>
    </row>
    <row r="194" spans="1:21" x14ac:dyDescent="0.15">
      <c r="A194" s="33"/>
      <c r="C194" s="33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6"/>
      <c r="R194" s="35"/>
      <c r="S194" s="35"/>
      <c r="T194" s="35"/>
      <c r="U194" s="35"/>
    </row>
    <row r="195" spans="1:21" x14ac:dyDescent="0.15">
      <c r="A195" s="33"/>
      <c r="C195" s="33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6"/>
      <c r="R195" s="35"/>
      <c r="S195" s="35"/>
      <c r="T195" s="35"/>
      <c r="U195" s="35"/>
    </row>
  </sheetData>
  <mergeCells count="5">
    <mergeCell ref="D1:G1"/>
    <mergeCell ref="I1:Q1"/>
    <mergeCell ref="D66:G66"/>
    <mergeCell ref="I66:Q66"/>
    <mergeCell ref="I67:M67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